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'Вып.плана._9'!$13:$15</definedName>
    <definedName name="_xlnm.Print_Area" localSheetId="0">'Вып.плана._9'!$A$2:$R$37</definedName>
  </definedNames>
  <calcPr fullCalcOnLoad="1"/>
</workbook>
</file>

<file path=xl/sharedStrings.xml><?xml version="1.0" encoding="utf-8"?>
<sst xmlns="http://schemas.openxmlformats.org/spreadsheetml/2006/main" count="59" uniqueCount="59">
  <si>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</si>
  <si>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</si>
  <si>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</si>
  <si>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</si>
  <si>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</si>
  <si>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</si>
  <si>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</si>
  <si>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</si>
  <si>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</si>
  <si>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</si>
  <si>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</si>
  <si>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</si>
  <si>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</si>
  <si>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>ВСЕГО ДОХОДОВ</t>
  </si>
  <si>
    <t>_______________________</t>
  </si>
  <si>
    <t>% исполнения</t>
  </si>
  <si>
    <t xml:space="preserve">                                                                      сельского поселения Полноват</t>
  </si>
  <si>
    <t>Д О Х О Д Ы</t>
  </si>
  <si>
    <t xml:space="preserve">                                                                         ПРИЛОЖЕНИЕ 1</t>
  </si>
  <si>
    <t>182 1 01 02021 01 0000 110</t>
  </si>
  <si>
    <t>182 1 01 02022 01 0000 110</t>
  </si>
  <si>
    <t>182 1 01 02040 01 0000 110</t>
  </si>
  <si>
    <t>182 1 06 01030 10 0000 110</t>
  </si>
  <si>
    <t>182 1 06 06013 10 0000 110</t>
  </si>
  <si>
    <t>182 1 06 06023 10 0000 110</t>
  </si>
  <si>
    <t>410 1 08 04020 01 0000 110</t>
  </si>
  <si>
    <t>410 1 11 05010 10 0000 120</t>
  </si>
  <si>
    <t>410 1 14 06014 10 0000 430</t>
  </si>
  <si>
    <t>410 2 02 01001 10 0000 151</t>
  </si>
  <si>
    <t>410 2 02 03015 10 0000 151</t>
  </si>
  <si>
    <t xml:space="preserve">                                                                      к решению Совета депутатов</t>
  </si>
  <si>
    <t>182 1 05 03000 01 0000 110</t>
  </si>
  <si>
    <t>ВСЕГО</t>
  </si>
  <si>
    <t>Код администратора</t>
  </si>
  <si>
    <t>Наименование кода администратора поступлений в бюджет, группы, подгруппы, статьи, подстатьи, элемента, программы (подпрограммы), кода экономической классификации доходов</t>
  </si>
  <si>
    <t>утверждено (рублей)</t>
  </si>
  <si>
    <t>исполнено (рублей)</t>
  </si>
  <si>
    <t>бюджета сельского поселения Полноват за 2010 год по кодам классификации доходов бюджетов</t>
  </si>
  <si>
    <t>1. Управление Федеральной налоговой службы по Ханты-Мансийскому автономному округу - Югре</t>
  </si>
  <si>
    <t>1.1.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</si>
  <si>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1.2.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других, занимающихся частной практикой</t>
  </si>
  <si>
    <t xml:space="preserve">1.3.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</si>
  <si>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1.4. Единый сельскохозяйственный налог</t>
  </si>
  <si>
    <t>1.5. Налог на имущество физических лиц, взимаемый по ставкам, применяемым к объектам налогообложения, расположенным в границах поселений</t>
  </si>
  <si>
    <t>1.6.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</si>
  <si>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1.7.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</si>
  <si>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  Муниципальное учреждение администрация сельского поселения Полноват</t>
  </si>
  <si>
    <t>2.1.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</si>
  <si>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2.2.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</si>
  <si>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2.3. Доходы от продажи земельных участков,  государственная  собственность на  которые  не разграничена и которые расположены в границах поселений</t>
  </si>
  <si>
    <t>2.4. Дотации бюджетам поселений на выравнивание бюджетной обеспеченности</t>
  </si>
  <si>
    <t>2.6. Субвенции бюджетам поселений на осуществление первичного воинского учета на территориях, где отсутствуют военные комиссариаты</t>
  </si>
  <si>
    <t>410 2 02 03003 10 0000 151</t>
  </si>
  <si>
    <t>2.5. Субвенции бюджетам поселений на государственную регистрацию актов гражданского состояния</t>
  </si>
  <si>
    <t>2.7. Прочие межбюджетные трансферты, передаваемые бюджетам поселений</t>
  </si>
  <si>
    <t>410 2 02 04999 10 0000 151</t>
  </si>
  <si>
    <t xml:space="preserve"> 2.8.Доходы от оказания услуг, учреждениями, находящимися в ведении органов местного самоуправления поселений</t>
  </si>
  <si>
    <t>410 3 02 01050 10 0000 130</t>
  </si>
  <si>
    <t xml:space="preserve">                                                                        от 24 мая 2011 года  № 16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</si>
</sst>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  <numFmt numFmtId="183" formatCode="0.0%"/>
    <numFmt numFmtId="184" formatCode="0.0000"/>
    <numFmt numFmtId="185" formatCode="0.000"/>
    <numFmt numFmtId="186" formatCode="0.0"/>
  </numFmts>
  <fonts count="2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7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 horizontal="centerContinuous" vertical="top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7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0" xfId="52" applyNumberFormat="1" applyFont="1" applyFill="1" applyBorder="1" applyAlignment="1" applyProtection="1">
      <alignment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40" fontId="6" fillId="0" borderId="10" xfId="52" applyNumberFormat="1" applyFont="1" applyFill="1" applyBorder="1" applyAlignment="1" applyProtection="1">
      <alignment vertical="center"/>
      <protection hidden="1"/>
    </xf>
    <xf numFmtId="38" fontId="6" fillId="0" borderId="10" xfId="52" applyNumberFormat="1" applyFont="1" applyFill="1" applyBorder="1" applyAlignment="1" applyProtection="1">
      <alignment vertical="center"/>
      <protection hidden="1"/>
    </xf>
    <xf numFmtId="0" fontId="7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7" fillId="0" borderId="0" xfId="52" applyNumberFormat="1" applyFont="1" applyFill="1" applyAlignment="1" applyProtection="1">
      <alignment horizontal="right"/>
      <protection hidden="1"/>
    </xf>
    <xf numFmtId="0" fontId="6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3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4" xfId="52" applyNumberFormat="1" applyFont="1" applyFill="1" applyBorder="1" applyAlignment="1" applyProtection="1">
      <alignment wrapText="1"/>
      <protection hidden="1"/>
    </xf>
    <xf numFmtId="4" fontId="6" fillId="0" borderId="10" xfId="52" applyNumberFormat="1" applyFont="1" applyFill="1" applyBorder="1" applyAlignment="1" applyProtection="1">
      <alignment wrapText="1"/>
      <protection hidden="1"/>
    </xf>
    <xf numFmtId="4" fontId="7" fillId="0" borderId="10" xfId="52" applyNumberFormat="1" applyFont="1" applyFill="1" applyBorder="1" applyAlignment="1" applyProtection="1">
      <alignment wrapText="1"/>
      <protection hidden="1"/>
    </xf>
    <xf numFmtId="4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0" xfId="52" applyNumberFormat="1" applyFont="1" applyFill="1" applyBorder="1" applyAlignment="1" applyProtection="1">
      <alignment horizontal="center" vertical="center"/>
      <protection hidden="1"/>
    </xf>
    <xf numFmtId="40" fontId="6" fillId="0" borderId="0" xfId="52" applyNumberFormat="1" applyFont="1" applyFill="1" applyBorder="1" applyAlignment="1" applyProtection="1">
      <alignment vertical="center"/>
      <protection hidden="1"/>
    </xf>
    <xf numFmtId="38" fontId="6" fillId="0" borderId="0" xfId="52" applyNumberFormat="1" applyFont="1" applyFill="1" applyBorder="1" applyAlignment="1" applyProtection="1">
      <alignment vertical="center"/>
      <protection hidden="1"/>
    </xf>
    <xf numFmtId="4" fontId="6" fillId="0" borderId="0" xfId="52" applyNumberFormat="1" applyFont="1" applyFill="1" applyBorder="1" applyAlignment="1" applyProtection="1">
      <alignment horizontal="center" vertical="center"/>
      <protection hidden="1"/>
    </xf>
    <xf numFmtId="4" fontId="6" fillId="0" borderId="0" xfId="52" applyNumberFormat="1" applyFont="1" applyFill="1" applyBorder="1" applyAlignment="1" applyProtection="1">
      <alignment/>
      <protection hidden="1"/>
    </xf>
    <xf numFmtId="10" fontId="6" fillId="0" borderId="0" xfId="52" applyNumberFormat="1" applyFont="1" applyBorder="1" applyAlignment="1">
      <alignment horizontal="center" vertical="center"/>
      <protection/>
    </xf>
    <xf numFmtId="0" fontId="6" fillId="0" borderId="15" xfId="52" applyNumberFormat="1" applyFont="1" applyFill="1" applyBorder="1" applyAlignment="1" applyProtection="1">
      <alignment horizontal="centerContinuous" vertical="center" wrapText="1"/>
      <protection hidden="1"/>
    </xf>
    <xf numFmtId="4" fontId="7" fillId="0" borderId="16" xfId="52" applyNumberFormat="1" applyFont="1" applyFill="1" applyBorder="1" applyAlignment="1" applyProtection="1">
      <alignment wrapText="1"/>
      <protection hidden="1"/>
    </xf>
    <xf numFmtId="0" fontId="0" fillId="0" borderId="12" xfId="0" applyBorder="1" applyAlignment="1">
      <alignment horizontal="center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0" xfId="52" applyFont="1" applyBorder="1" applyAlignment="1">
      <alignment horizontal="center" vertical="center" wrapText="1" shrinkToFi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4" fontId="7" fillId="0" borderId="17" xfId="52" applyNumberFormat="1" applyFont="1" applyFill="1" applyBorder="1" applyAlignment="1" applyProtection="1">
      <alignment wrapText="1"/>
      <protection hidden="1"/>
    </xf>
    <xf numFmtId="2" fontId="6" fillId="0" borderId="10" xfId="52" applyNumberFormat="1" applyFont="1" applyBorder="1" applyAlignment="1">
      <alignment horizontal="center" vertical="center"/>
      <protection/>
    </xf>
    <xf numFmtId="2" fontId="7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4" xfId="52" applyNumberFormat="1" applyFont="1" applyFill="1" applyBorder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horizontal="center" vertical="top"/>
      <protection hidden="1"/>
    </xf>
    <xf numFmtId="172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Fill="1" applyAlignment="1" applyProtection="1">
      <alignment horizontal="center"/>
      <protection hidden="1"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52" applyNumberFormat="1" applyFont="1" applyFill="1" applyBorder="1" applyAlignment="1" applyProtection="1">
      <alignment horizontal="center"/>
      <protection hidden="1"/>
    </xf>
    <xf numFmtId="0" fontId="7" fillId="0" borderId="16" xfId="52" applyNumberFormat="1" applyFont="1" applyFill="1" applyBorder="1" applyAlignment="1" applyProtection="1">
      <alignment horizontal="center"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>
      <alignment horizontal="center"/>
    </xf>
    <xf numFmtId="0" fontId="7" fillId="0" borderId="15" xfId="52" applyFont="1" applyFill="1" applyBorder="1" applyAlignment="1" applyProtection="1">
      <alignment horizontal="right"/>
      <protection hidden="1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95" zoomScaleNormal="75" zoomScaleSheetLayoutView="95" workbookViewId="0" topLeftCell="A2">
      <selection activeCell="C5" sqref="C5:R5"/>
    </sheetView>
  </sheetViews>
  <sheetFormatPr defaultColWidth="9.00390625" defaultRowHeight="12.75"/>
  <cols>
    <col min="1" max="1" width="10.125" style="3" customWidth="1"/>
    <col min="2" max="2" width="45.50390625" style="17" customWidth="1"/>
    <col min="3" max="3" width="29.50390625" style="3" customWidth="1"/>
    <col min="4" max="6" width="0" style="3" hidden="1" customWidth="1"/>
    <col min="7" max="7" width="0.12890625" style="3" hidden="1" customWidth="1"/>
    <col min="8" max="8" width="16.00390625" style="3" customWidth="1"/>
    <col min="9" max="16" width="0" style="3" hidden="1" customWidth="1"/>
    <col min="17" max="17" width="15.00390625" style="3" customWidth="1"/>
    <col min="18" max="18" width="12.00390625" style="3" customWidth="1"/>
    <col min="19" max="16384" width="9.125" style="3" customWidth="1"/>
  </cols>
  <sheetData>
    <row r="1" spans="2:17" ht="409.5" customHeight="1" hidden="1">
      <c r="B1" s="1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8" ht="15">
      <c r="B2" s="26"/>
      <c r="C2" s="78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2:18" ht="15">
      <c r="B3" s="26"/>
      <c r="C3" s="78" t="s">
        <v>30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2:18" ht="15">
      <c r="B4" s="26"/>
      <c r="C4" s="78" t="s">
        <v>16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8" ht="15">
      <c r="B5" s="26"/>
      <c r="C5" s="78" t="s">
        <v>58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7" ht="15">
      <c r="B6" s="26"/>
      <c r="C6" s="27"/>
      <c r="D6" s="28"/>
      <c r="E6" s="28"/>
      <c r="F6" s="28"/>
      <c r="G6" s="28"/>
      <c r="H6" s="31"/>
      <c r="I6" s="28"/>
      <c r="J6" s="28"/>
      <c r="K6" s="28"/>
      <c r="L6" s="28"/>
      <c r="M6" s="28"/>
      <c r="N6" s="28"/>
      <c r="O6" s="28"/>
      <c r="P6" s="6"/>
      <c r="Q6" s="32"/>
    </row>
    <row r="7" spans="2:17" ht="15">
      <c r="B7" s="26"/>
      <c r="C7" s="27"/>
      <c r="D7" s="28"/>
      <c r="E7" s="28"/>
      <c r="F7" s="28"/>
      <c r="G7" s="28"/>
      <c r="H7" s="31"/>
      <c r="I7" s="28"/>
      <c r="J7" s="28"/>
      <c r="K7" s="28"/>
      <c r="L7" s="28"/>
      <c r="M7" s="28"/>
      <c r="N7" s="28"/>
      <c r="O7" s="28"/>
      <c r="P7" s="6"/>
      <c r="Q7" s="32"/>
    </row>
    <row r="8" spans="2:17" ht="15">
      <c r="B8" s="12"/>
      <c r="C8" s="8"/>
      <c r="D8" s="9"/>
      <c r="E8" s="29"/>
      <c r="F8" s="29"/>
      <c r="G8" s="10"/>
      <c r="H8" s="10"/>
      <c r="I8" s="10"/>
      <c r="J8" s="10"/>
      <c r="K8" s="10"/>
      <c r="L8" s="10"/>
      <c r="M8" s="10"/>
      <c r="N8" s="10"/>
      <c r="O8" s="10"/>
      <c r="P8" s="7"/>
      <c r="Q8" s="7"/>
    </row>
    <row r="9" spans="2:18" s="5" customFormat="1" ht="15">
      <c r="B9" s="68" t="s">
        <v>17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2:18" ht="15">
      <c r="B10" s="68" t="s">
        <v>37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2:18" ht="16.5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 ht="15">
      <c r="B12" s="26"/>
      <c r="C12" s="27"/>
      <c r="D12" s="10"/>
      <c r="E12" s="10"/>
      <c r="F12" s="29"/>
      <c r="G12" s="10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ht="15">
      <c r="A13" s="71" t="s">
        <v>33</v>
      </c>
      <c r="B13" s="71" t="s">
        <v>12</v>
      </c>
      <c r="C13" s="75" t="s">
        <v>34</v>
      </c>
      <c r="D13" s="18" t="s">
        <v>0</v>
      </c>
      <c r="E13" s="30"/>
      <c r="F13" s="30"/>
      <c r="G13" s="36"/>
      <c r="H13" s="72" t="s">
        <v>32</v>
      </c>
      <c r="I13" s="73"/>
      <c r="J13" s="73"/>
      <c r="K13" s="73"/>
      <c r="L13" s="73"/>
      <c r="M13" s="73"/>
      <c r="N13" s="73"/>
      <c r="O13" s="73"/>
      <c r="P13" s="73"/>
      <c r="Q13" s="73"/>
      <c r="R13" s="74"/>
    </row>
    <row r="14" spans="1:18" ht="103.5" customHeight="1">
      <c r="A14" s="71"/>
      <c r="B14" s="71"/>
      <c r="C14" s="76"/>
      <c r="D14" s="18" t="s">
        <v>1</v>
      </c>
      <c r="E14" s="18" t="s">
        <v>2</v>
      </c>
      <c r="F14" s="18" t="s">
        <v>3</v>
      </c>
      <c r="G14" s="18"/>
      <c r="H14" s="61" t="s">
        <v>35</v>
      </c>
      <c r="I14" s="34" t="s">
        <v>4</v>
      </c>
      <c r="J14" s="35" t="s">
        <v>5</v>
      </c>
      <c r="K14" s="35" t="s">
        <v>6</v>
      </c>
      <c r="L14" s="35" t="s">
        <v>7</v>
      </c>
      <c r="M14" s="35" t="s">
        <v>8</v>
      </c>
      <c r="N14" s="35" t="s">
        <v>9</v>
      </c>
      <c r="O14" s="35" t="s">
        <v>10</v>
      </c>
      <c r="P14" s="53" t="s">
        <v>11</v>
      </c>
      <c r="Q14" s="20" t="s">
        <v>36</v>
      </c>
      <c r="R14" s="57" t="s">
        <v>15</v>
      </c>
    </row>
    <row r="15" spans="1:18" ht="16.5" customHeight="1">
      <c r="A15" s="58">
        <v>1</v>
      </c>
      <c r="B15" s="20">
        <v>2</v>
      </c>
      <c r="C15" s="55">
        <v>3</v>
      </c>
      <c r="D15" s="18"/>
      <c r="E15" s="18"/>
      <c r="F15" s="18"/>
      <c r="G15" s="18"/>
      <c r="H15" s="38">
        <v>4</v>
      </c>
      <c r="I15" s="34"/>
      <c r="J15" s="35"/>
      <c r="K15" s="35"/>
      <c r="L15" s="35"/>
      <c r="M15" s="35"/>
      <c r="N15" s="35"/>
      <c r="O15" s="35"/>
      <c r="P15" s="53"/>
      <c r="Q15" s="33">
        <v>5</v>
      </c>
      <c r="R15" s="37">
        <v>6</v>
      </c>
    </row>
    <row r="16" spans="1:18" ht="48.75" customHeight="1">
      <c r="A16" s="60">
        <v>182</v>
      </c>
      <c r="B16" s="13" t="s">
        <v>38</v>
      </c>
      <c r="C16" s="18"/>
      <c r="D16" s="19"/>
      <c r="E16" s="19"/>
      <c r="F16" s="19"/>
      <c r="G16" s="19"/>
      <c r="H16" s="39">
        <f aca="true" t="shared" si="0" ref="H16:Q16">H17+H18+H19+H20+H21+H22+H23</f>
        <v>1056000</v>
      </c>
      <c r="I16" s="39">
        <f t="shared" si="0"/>
        <v>0</v>
      </c>
      <c r="J16" s="39">
        <f t="shared" si="0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8392000</v>
      </c>
      <c r="Q16" s="39">
        <f t="shared" si="0"/>
        <v>1149251.87</v>
      </c>
      <c r="R16" s="63">
        <f>Q16/H16*100</f>
        <v>108.83066950757576</v>
      </c>
    </row>
    <row r="17" spans="1:18" ht="156">
      <c r="A17" s="59"/>
      <c r="B17" s="14" t="s">
        <v>39</v>
      </c>
      <c r="C17" s="22" t="s">
        <v>19</v>
      </c>
      <c r="D17" s="69"/>
      <c r="E17" s="69"/>
      <c r="F17" s="69"/>
      <c r="G17" s="69"/>
      <c r="H17" s="44">
        <v>960000</v>
      </c>
      <c r="I17" s="67"/>
      <c r="J17" s="65"/>
      <c r="K17" s="65"/>
      <c r="L17" s="42"/>
      <c r="M17" s="65"/>
      <c r="N17" s="65"/>
      <c r="O17" s="65"/>
      <c r="P17" s="54">
        <v>8034000</v>
      </c>
      <c r="Q17" s="43">
        <v>1045537.46</v>
      </c>
      <c r="R17" s="64">
        <f aca="true" t="shared" si="1" ref="R17:R33">Q17/H17*100</f>
        <v>108.91015208333332</v>
      </c>
    </row>
    <row r="18" spans="1:18" ht="140.25">
      <c r="A18" s="59"/>
      <c r="B18" s="14" t="s">
        <v>40</v>
      </c>
      <c r="C18" s="22" t="s">
        <v>20</v>
      </c>
      <c r="D18" s="21"/>
      <c r="E18" s="21"/>
      <c r="F18" s="21"/>
      <c r="G18" s="21"/>
      <c r="H18" s="44">
        <v>0</v>
      </c>
      <c r="I18" s="40"/>
      <c r="J18" s="41"/>
      <c r="K18" s="41"/>
      <c r="L18" s="42"/>
      <c r="M18" s="41"/>
      <c r="N18" s="41"/>
      <c r="O18" s="41"/>
      <c r="P18" s="54"/>
      <c r="Q18" s="43">
        <v>2389.6</v>
      </c>
      <c r="R18" s="64"/>
    </row>
    <row r="19" spans="1:18" ht="124.5">
      <c r="A19" s="59"/>
      <c r="B19" s="14" t="s">
        <v>41</v>
      </c>
      <c r="C19" s="20" t="s">
        <v>21</v>
      </c>
      <c r="D19" s="69"/>
      <c r="E19" s="69"/>
      <c r="F19" s="69"/>
      <c r="G19" s="69"/>
      <c r="H19" s="44">
        <v>0</v>
      </c>
      <c r="I19" s="67"/>
      <c r="J19" s="65"/>
      <c r="K19" s="65"/>
      <c r="L19" s="42"/>
      <c r="M19" s="65"/>
      <c r="N19" s="65"/>
      <c r="O19" s="65"/>
      <c r="P19" s="54">
        <v>2000</v>
      </c>
      <c r="Q19" s="43">
        <v>100.16</v>
      </c>
      <c r="R19" s="64"/>
    </row>
    <row r="20" spans="1:18" ht="24.75" customHeight="1">
      <c r="A20" s="59"/>
      <c r="B20" s="56" t="s">
        <v>42</v>
      </c>
      <c r="C20" s="22" t="s">
        <v>31</v>
      </c>
      <c r="D20" s="21"/>
      <c r="E20" s="21"/>
      <c r="F20" s="21"/>
      <c r="G20" s="21"/>
      <c r="H20" s="44">
        <v>0</v>
      </c>
      <c r="I20" s="40"/>
      <c r="J20" s="41"/>
      <c r="K20" s="41"/>
      <c r="L20" s="42"/>
      <c r="M20" s="41"/>
      <c r="N20" s="41"/>
      <c r="O20" s="41"/>
      <c r="P20" s="54"/>
      <c r="Q20" s="43">
        <v>4285.08</v>
      </c>
      <c r="R20" s="64"/>
    </row>
    <row r="21" spans="1:18" ht="78.75" customHeight="1">
      <c r="A21" s="59"/>
      <c r="B21" s="14" t="s">
        <v>43</v>
      </c>
      <c r="C21" s="20" t="s">
        <v>22</v>
      </c>
      <c r="D21" s="69"/>
      <c r="E21" s="69"/>
      <c r="F21" s="69"/>
      <c r="G21" s="69"/>
      <c r="H21" s="44">
        <v>56000</v>
      </c>
      <c r="I21" s="67"/>
      <c r="J21" s="65"/>
      <c r="K21" s="65"/>
      <c r="L21" s="42"/>
      <c r="M21" s="65"/>
      <c r="N21" s="65"/>
      <c r="O21" s="65"/>
      <c r="P21" s="54">
        <v>16000</v>
      </c>
      <c r="Q21" s="43">
        <v>56344.35</v>
      </c>
      <c r="R21" s="64">
        <f t="shared" si="1"/>
        <v>100.61491071428573</v>
      </c>
    </row>
    <row r="22" spans="1:18" ht="108.75">
      <c r="A22" s="59"/>
      <c r="B22" s="14" t="s">
        <v>44</v>
      </c>
      <c r="C22" s="20" t="s">
        <v>23</v>
      </c>
      <c r="D22" s="69"/>
      <c r="E22" s="69"/>
      <c r="F22" s="69"/>
      <c r="G22" s="69"/>
      <c r="H22" s="44">
        <v>16000</v>
      </c>
      <c r="I22" s="67"/>
      <c r="J22" s="65"/>
      <c r="K22" s="65"/>
      <c r="L22" s="42"/>
      <c r="M22" s="65"/>
      <c r="N22" s="65"/>
      <c r="O22" s="65"/>
      <c r="P22" s="54">
        <v>15000</v>
      </c>
      <c r="Q22" s="43">
        <v>16979.24</v>
      </c>
      <c r="R22" s="64">
        <f t="shared" si="1"/>
        <v>106.12025</v>
      </c>
    </row>
    <row r="23" spans="1:18" ht="108.75">
      <c r="A23" s="59"/>
      <c r="B23" s="14" t="s">
        <v>45</v>
      </c>
      <c r="C23" s="20" t="s">
        <v>24</v>
      </c>
      <c r="D23" s="69"/>
      <c r="E23" s="69"/>
      <c r="F23" s="69"/>
      <c r="G23" s="69"/>
      <c r="H23" s="44">
        <v>24000</v>
      </c>
      <c r="I23" s="67"/>
      <c r="J23" s="65"/>
      <c r="K23" s="65"/>
      <c r="L23" s="42"/>
      <c r="M23" s="65"/>
      <c r="N23" s="65"/>
      <c r="O23" s="65"/>
      <c r="P23" s="54">
        <v>325000</v>
      </c>
      <c r="Q23" s="43">
        <v>23615.98</v>
      </c>
      <c r="R23" s="64">
        <f t="shared" si="1"/>
        <v>98.39991666666667</v>
      </c>
    </row>
    <row r="24" spans="1:18" ht="46.5">
      <c r="A24" s="60">
        <v>410</v>
      </c>
      <c r="B24" s="13" t="s">
        <v>46</v>
      </c>
      <c r="C24" s="20"/>
      <c r="D24" s="21"/>
      <c r="E24" s="21"/>
      <c r="F24" s="21"/>
      <c r="G24" s="21"/>
      <c r="H24" s="39">
        <f>H25+H26+H27+H28+H29+H30+H31+H32</f>
        <v>50836760</v>
      </c>
      <c r="I24" s="39">
        <f aca="true" t="shared" si="2" ref="I24:P24">I25+I26+I27+I28+I29+I30+I31+I32</f>
        <v>0</v>
      </c>
      <c r="J24" s="39">
        <f t="shared" si="2"/>
        <v>0</v>
      </c>
      <c r="K24" s="39">
        <f t="shared" si="2"/>
        <v>0</v>
      </c>
      <c r="L24" s="39">
        <f t="shared" si="2"/>
        <v>0</v>
      </c>
      <c r="M24" s="39">
        <f t="shared" si="2"/>
        <v>0</v>
      </c>
      <c r="N24" s="39">
        <f t="shared" si="2"/>
        <v>0</v>
      </c>
      <c r="O24" s="39">
        <f t="shared" si="2"/>
        <v>0</v>
      </c>
      <c r="P24" s="39">
        <f t="shared" si="2"/>
        <v>19334000</v>
      </c>
      <c r="Q24" s="39">
        <f>Q25+Q26+Q27+Q28+Q29+Q30+Q31+Q32</f>
        <v>50869022.949999996</v>
      </c>
      <c r="R24" s="63">
        <f t="shared" si="1"/>
        <v>100.06346382027493</v>
      </c>
    </row>
    <row r="25" spans="1:18" ht="108.75">
      <c r="A25" s="59"/>
      <c r="B25" s="14" t="s">
        <v>47</v>
      </c>
      <c r="C25" s="20" t="s">
        <v>25</v>
      </c>
      <c r="D25" s="69"/>
      <c r="E25" s="69"/>
      <c r="F25" s="69"/>
      <c r="G25" s="69"/>
      <c r="H25" s="44">
        <v>36000</v>
      </c>
      <c r="I25" s="67"/>
      <c r="J25" s="65"/>
      <c r="K25" s="65"/>
      <c r="L25" s="42"/>
      <c r="M25" s="65"/>
      <c r="N25" s="65"/>
      <c r="O25" s="65"/>
      <c r="P25" s="54">
        <v>100000</v>
      </c>
      <c r="Q25" s="43">
        <v>38830</v>
      </c>
      <c r="R25" s="64">
        <f t="shared" si="1"/>
        <v>107.86111111111111</v>
      </c>
    </row>
    <row r="26" spans="1:18" ht="108.75">
      <c r="A26" s="59"/>
      <c r="B26" s="14" t="s">
        <v>48</v>
      </c>
      <c r="C26" s="20" t="s">
        <v>26</v>
      </c>
      <c r="D26" s="69"/>
      <c r="E26" s="69"/>
      <c r="F26" s="69"/>
      <c r="G26" s="69"/>
      <c r="H26" s="44">
        <v>243000</v>
      </c>
      <c r="I26" s="67"/>
      <c r="J26" s="65"/>
      <c r="K26" s="65"/>
      <c r="L26" s="42"/>
      <c r="M26" s="65"/>
      <c r="N26" s="65"/>
      <c r="O26" s="65"/>
      <c r="P26" s="54">
        <v>350000</v>
      </c>
      <c r="Q26" s="43">
        <v>263423.19</v>
      </c>
      <c r="R26" s="64">
        <f t="shared" si="1"/>
        <v>108.4046049382716</v>
      </c>
    </row>
    <row r="27" spans="1:18" ht="62.25">
      <c r="A27" s="59"/>
      <c r="B27" s="14" t="s">
        <v>49</v>
      </c>
      <c r="C27" s="22" t="s">
        <v>27</v>
      </c>
      <c r="D27" s="21"/>
      <c r="E27" s="21"/>
      <c r="F27" s="21"/>
      <c r="G27" s="21"/>
      <c r="H27" s="44">
        <v>21000</v>
      </c>
      <c r="I27" s="40"/>
      <c r="J27" s="41"/>
      <c r="K27" s="41"/>
      <c r="L27" s="42"/>
      <c r="M27" s="41"/>
      <c r="N27" s="41"/>
      <c r="O27" s="41"/>
      <c r="P27" s="54"/>
      <c r="Q27" s="43">
        <v>31071.22</v>
      </c>
      <c r="R27" s="64">
        <f t="shared" si="1"/>
        <v>147.95819047619048</v>
      </c>
    </row>
    <row r="28" spans="1:18" ht="47.25" customHeight="1">
      <c r="A28" s="59"/>
      <c r="B28" s="14" t="s">
        <v>50</v>
      </c>
      <c r="C28" s="20" t="s">
        <v>28</v>
      </c>
      <c r="D28" s="66"/>
      <c r="E28" s="66"/>
      <c r="F28" s="66"/>
      <c r="G28" s="66"/>
      <c r="H28" s="44">
        <v>49839760</v>
      </c>
      <c r="I28" s="67"/>
      <c r="J28" s="65"/>
      <c r="K28" s="65"/>
      <c r="L28" s="42"/>
      <c r="M28" s="65"/>
      <c r="N28" s="65"/>
      <c r="O28" s="65"/>
      <c r="P28" s="54">
        <v>9524000</v>
      </c>
      <c r="Q28" s="43">
        <v>49839760</v>
      </c>
      <c r="R28" s="64">
        <f t="shared" si="1"/>
        <v>100</v>
      </c>
    </row>
    <row r="29" spans="1:18" ht="47.25" customHeight="1">
      <c r="A29" s="59"/>
      <c r="B29" s="14" t="s">
        <v>53</v>
      </c>
      <c r="C29" s="20" t="s">
        <v>52</v>
      </c>
      <c r="D29" s="66"/>
      <c r="E29" s="66"/>
      <c r="F29" s="66"/>
      <c r="G29" s="66"/>
      <c r="H29" s="44">
        <v>80000</v>
      </c>
      <c r="I29" s="67"/>
      <c r="J29" s="65"/>
      <c r="K29" s="65"/>
      <c r="L29" s="42"/>
      <c r="M29" s="65"/>
      <c r="N29" s="65"/>
      <c r="O29" s="65"/>
      <c r="P29" s="54">
        <v>9007000</v>
      </c>
      <c r="Q29" s="43">
        <v>80000</v>
      </c>
      <c r="R29" s="64">
        <f t="shared" si="1"/>
        <v>100</v>
      </c>
    </row>
    <row r="30" spans="1:18" ht="63" customHeight="1">
      <c r="A30" s="59"/>
      <c r="B30" s="14" t="s">
        <v>51</v>
      </c>
      <c r="C30" s="20" t="s">
        <v>29</v>
      </c>
      <c r="D30" s="66"/>
      <c r="E30" s="66"/>
      <c r="F30" s="66"/>
      <c r="G30" s="66"/>
      <c r="H30" s="44">
        <v>171000</v>
      </c>
      <c r="I30" s="67"/>
      <c r="J30" s="65"/>
      <c r="K30" s="65"/>
      <c r="L30" s="42"/>
      <c r="M30" s="65"/>
      <c r="N30" s="65"/>
      <c r="O30" s="65"/>
      <c r="P30" s="54">
        <v>353000</v>
      </c>
      <c r="Q30" s="43">
        <v>169938.54</v>
      </c>
      <c r="R30" s="64">
        <f t="shared" si="1"/>
        <v>99.37926315789474</v>
      </c>
    </row>
    <row r="31" spans="1:18" ht="39" customHeight="1">
      <c r="A31" s="59"/>
      <c r="B31" s="14" t="s">
        <v>54</v>
      </c>
      <c r="C31" s="20" t="s">
        <v>55</v>
      </c>
      <c r="D31" s="19"/>
      <c r="E31" s="19"/>
      <c r="F31" s="19"/>
      <c r="G31" s="19"/>
      <c r="H31" s="44">
        <v>427000</v>
      </c>
      <c r="I31" s="40"/>
      <c r="J31" s="41"/>
      <c r="K31" s="41"/>
      <c r="L31" s="42"/>
      <c r="M31" s="41"/>
      <c r="N31" s="41"/>
      <c r="O31" s="41"/>
      <c r="P31" s="62"/>
      <c r="Q31" s="43">
        <v>427000</v>
      </c>
      <c r="R31" s="64">
        <f t="shared" si="1"/>
        <v>100</v>
      </c>
    </row>
    <row r="32" spans="1:18" ht="63.75" customHeight="1">
      <c r="A32" s="59"/>
      <c r="B32" s="14" t="s">
        <v>56</v>
      </c>
      <c r="C32" s="20" t="s">
        <v>57</v>
      </c>
      <c r="D32" s="19"/>
      <c r="E32" s="19"/>
      <c r="F32" s="19"/>
      <c r="G32" s="19"/>
      <c r="H32" s="44">
        <v>19000</v>
      </c>
      <c r="I32" s="40"/>
      <c r="J32" s="41"/>
      <c r="K32" s="41"/>
      <c r="L32" s="42"/>
      <c r="M32" s="41"/>
      <c r="N32" s="41"/>
      <c r="O32" s="41"/>
      <c r="P32" s="62"/>
      <c r="Q32" s="43">
        <v>19000</v>
      </c>
      <c r="R32" s="64">
        <f t="shared" si="1"/>
        <v>100</v>
      </c>
    </row>
    <row r="33" spans="1:18" ht="23.25" customHeight="1">
      <c r="A33" s="59"/>
      <c r="B33" s="15" t="s">
        <v>13</v>
      </c>
      <c r="C33" s="23"/>
      <c r="D33" s="24"/>
      <c r="E33" s="25">
        <v>0</v>
      </c>
      <c r="F33" s="25">
        <v>0</v>
      </c>
      <c r="G33" s="25">
        <v>0</v>
      </c>
      <c r="H33" s="45">
        <f aca="true" t="shared" si="3" ref="H33:Q33">H16+H24</f>
        <v>51892760</v>
      </c>
      <c r="I33" s="45">
        <f t="shared" si="3"/>
        <v>0</v>
      </c>
      <c r="J33" s="45">
        <f t="shared" si="3"/>
        <v>0</v>
      </c>
      <c r="K33" s="45">
        <f t="shared" si="3"/>
        <v>0</v>
      </c>
      <c r="L33" s="45">
        <f t="shared" si="3"/>
        <v>0</v>
      </c>
      <c r="M33" s="45">
        <f t="shared" si="3"/>
        <v>0</v>
      </c>
      <c r="N33" s="45">
        <f t="shared" si="3"/>
        <v>0</v>
      </c>
      <c r="O33" s="45">
        <f t="shared" si="3"/>
        <v>0</v>
      </c>
      <c r="P33" s="45">
        <f t="shared" si="3"/>
        <v>27726000</v>
      </c>
      <c r="Q33" s="45">
        <f t="shared" si="3"/>
        <v>52018274.81999999</v>
      </c>
      <c r="R33" s="63">
        <f t="shared" si="1"/>
        <v>100.2418734713667</v>
      </c>
    </row>
    <row r="34" spans="2:18" ht="16.5" customHeight="1">
      <c r="B34" s="46"/>
      <c r="C34" s="47"/>
      <c r="D34" s="48"/>
      <c r="E34" s="49"/>
      <c r="F34" s="49"/>
      <c r="G34" s="49"/>
      <c r="H34" s="50"/>
      <c r="I34" s="51"/>
      <c r="J34" s="51"/>
      <c r="K34" s="51"/>
      <c r="L34" s="51"/>
      <c r="M34" s="51"/>
      <c r="N34" s="51"/>
      <c r="O34" s="51"/>
      <c r="P34" s="51"/>
      <c r="Q34" s="50"/>
      <c r="R34" s="52"/>
    </row>
    <row r="35" spans="2:18" ht="16.5" customHeight="1">
      <c r="B35" s="46"/>
      <c r="C35" s="47"/>
      <c r="D35" s="48"/>
      <c r="E35" s="49"/>
      <c r="F35" s="49"/>
      <c r="G35" s="49"/>
      <c r="H35" s="50"/>
      <c r="I35" s="51"/>
      <c r="J35" s="51"/>
      <c r="K35" s="51"/>
      <c r="L35" s="51"/>
      <c r="M35" s="51"/>
      <c r="N35" s="51"/>
      <c r="O35" s="51"/>
      <c r="P35" s="51"/>
      <c r="Q35" s="50"/>
      <c r="R35" s="52"/>
    </row>
    <row r="36" spans="2:18" ht="16.5" customHeight="1">
      <c r="B36" s="70" t="s">
        <v>14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2:17" ht="11.25" customHeight="1">
      <c r="B37" s="1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11.25" customHeight="1">
      <c r="B38" s="1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</sheetData>
  <sheetProtection/>
  <mergeCells count="43">
    <mergeCell ref="I19:K19"/>
    <mergeCell ref="H12:R12"/>
    <mergeCell ref="C2:R2"/>
    <mergeCell ref="C5:R5"/>
    <mergeCell ref="C3:R3"/>
    <mergeCell ref="C4:R4"/>
    <mergeCell ref="B9:R9"/>
    <mergeCell ref="B11:R11"/>
    <mergeCell ref="A13:A14"/>
    <mergeCell ref="H13:R13"/>
    <mergeCell ref="B13:B14"/>
    <mergeCell ref="M21:O21"/>
    <mergeCell ref="M19:O19"/>
    <mergeCell ref="D17:G17"/>
    <mergeCell ref="I17:K17"/>
    <mergeCell ref="M17:O17"/>
    <mergeCell ref="C13:C14"/>
    <mergeCell ref="D19:G19"/>
    <mergeCell ref="M22:O22"/>
    <mergeCell ref="D23:G23"/>
    <mergeCell ref="D22:G22"/>
    <mergeCell ref="I22:K22"/>
    <mergeCell ref="I23:K23"/>
    <mergeCell ref="D26:G26"/>
    <mergeCell ref="I26:K26"/>
    <mergeCell ref="M28:O28"/>
    <mergeCell ref="D28:G28"/>
    <mergeCell ref="I28:K28"/>
    <mergeCell ref="M26:O26"/>
    <mergeCell ref="B36:R36"/>
    <mergeCell ref="D30:G30"/>
    <mergeCell ref="I30:K30"/>
    <mergeCell ref="M30:O30"/>
    <mergeCell ref="M29:O29"/>
    <mergeCell ref="D29:G29"/>
    <mergeCell ref="I29:K29"/>
    <mergeCell ref="B10:R10"/>
    <mergeCell ref="D25:G25"/>
    <mergeCell ref="I25:K25"/>
    <mergeCell ref="M25:O25"/>
    <mergeCell ref="D21:G21"/>
    <mergeCell ref="I21:K21"/>
    <mergeCell ref="M23:O23"/>
  </mergeCells>
  <printOptions/>
  <pageMargins left="0.7874015748031497" right="0.7874015748031497" top="1.1811023622047245" bottom="0.7874015748031497" header="0.3937007874015748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Администрация</cp:lastModifiedBy>
  <cp:lastPrinted>2011-04-08T08:30:54Z</cp:lastPrinted>
  <dcterms:created xsi:type="dcterms:W3CDTF">2008-10-23T07:29:54Z</dcterms:created>
  <dcterms:modified xsi:type="dcterms:W3CDTF">2011-05-24T03:15:44Z</dcterms:modified>
  <cp:category/>
  <cp:version/>
  <cp:contentType/>
  <cp:contentStatus/>
</cp:coreProperties>
</file>